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2355" windowWidth="20730" windowHeight="11700"/>
  </bookViews>
  <sheets>
    <sheet name="жовтень" sheetId="13" r:id="rId1"/>
    <sheet name="Аркуш3" sheetId="3" r:id="rId2"/>
  </sheets>
  <calcPr calcId="144525" refMode="R1C1"/>
</workbook>
</file>

<file path=xl/calcChain.xml><?xml version="1.0" encoding="utf-8"?>
<calcChain xmlns="http://schemas.openxmlformats.org/spreadsheetml/2006/main">
  <c r="P28" i="13" l="1"/>
  <c r="P27" i="13"/>
  <c r="P25" i="13"/>
  <c r="P24" i="13"/>
  <c r="P23" i="13"/>
  <c r="P21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</calcChain>
</file>

<file path=xl/sharedStrings.xml><?xml version="1.0" encoding="utf-8"?>
<sst xmlns="http://schemas.openxmlformats.org/spreadsheetml/2006/main" count="37" uniqueCount="36">
  <si>
    <t>Фінансовий звіт по управлінню освіти  Коломийської міської ради в розрізі установ</t>
  </si>
  <si>
    <t>№ за/п</t>
  </si>
  <si>
    <t>Найменування</t>
  </si>
  <si>
    <t>СШ №1</t>
  </si>
  <si>
    <t>ЗОШ №2</t>
  </si>
  <si>
    <t>гімназія</t>
  </si>
  <si>
    <t>НВК №9</t>
  </si>
  <si>
    <t>Заробітна плата</t>
  </si>
  <si>
    <t>Нарахування на з/п</t>
  </si>
  <si>
    <t>Харчування</t>
  </si>
  <si>
    <t>Оплата послуг (крім комунальних)</t>
  </si>
  <si>
    <t>Відрядження</t>
  </si>
  <si>
    <t>Оплата водопостачання</t>
  </si>
  <si>
    <t>Оплата електроенергії</t>
  </si>
  <si>
    <t>Оплата теплоенергії</t>
  </si>
  <si>
    <t>Оплата газопостачання</t>
  </si>
  <si>
    <t>Курси</t>
  </si>
  <si>
    <t>Всього:</t>
  </si>
  <si>
    <t>Спецкошти</t>
  </si>
  <si>
    <t>Благодійні кошти</t>
  </si>
  <si>
    <t>Фонд розвитку</t>
  </si>
  <si>
    <r>
      <t xml:space="preserve">Придбання обладнання для загальноосвітніз навчальних закладів </t>
    </r>
    <r>
      <rPr>
        <b/>
        <sz val="11"/>
        <color theme="1"/>
        <rFont val="Calibri"/>
        <family val="2"/>
        <charset val="204"/>
        <scheme val="minor"/>
      </rPr>
      <t>(3110)</t>
    </r>
  </si>
  <si>
    <t>ЗОШ №3</t>
  </si>
  <si>
    <t>ЗОШ №4</t>
  </si>
  <si>
    <t>ЗОШ №5</t>
  </si>
  <si>
    <t>ЗОШ №6</t>
  </si>
  <si>
    <t>ЗОШ №7</t>
  </si>
  <si>
    <t>ЗОШ №8</t>
  </si>
  <si>
    <t>ЗОШ №10</t>
  </si>
  <si>
    <t>Доставка підручників</t>
  </si>
  <si>
    <t>Предмети,матеріали, матеріали обладнання та інвентар</t>
  </si>
  <si>
    <t>Підручники</t>
  </si>
  <si>
    <t>НВК№20</t>
  </si>
  <si>
    <t>Всього</t>
  </si>
  <si>
    <t>КЕКв</t>
  </si>
  <si>
    <t xml:space="preserve">           по загальноосвітніх навчальних  закладах за жовтень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</si>
</sst>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F15" sqref="F15"/>
    </sheetView>
  </sheetViews>
  <sheetFormatPr defaultRowHeight="15" x14ac:dyDescent="0.25"/>
  <cols>
    <col min="1" max="1" width="4.5703125" customWidth="1"/>
    <col min="2" max="2" width="27.85546875" customWidth="1"/>
    <col min="3" max="3" width="14.140625" customWidth="1"/>
    <col min="4" max="4" width="12.28515625" customWidth="1"/>
    <col min="5" max="5" width="10.7109375" customWidth="1"/>
    <col min="6" max="7" width="10.5703125" customWidth="1"/>
    <col min="8" max="8" width="10.7109375" customWidth="1"/>
    <col min="9" max="9" width="10.140625" customWidth="1"/>
    <col min="10" max="10" width="10.5703125" customWidth="1"/>
    <col min="11" max="11" width="10.85546875" customWidth="1"/>
    <col min="12" max="14" width="11.140625" customWidth="1"/>
    <col min="15" max="15" width="11.42578125" customWidth="1"/>
    <col min="16" max="16" width="11.7109375" customWidth="1"/>
  </cols>
  <sheetData>
    <row r="2" spans="1:16" x14ac:dyDescent="0.25">
      <c r="A2" s="14"/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4"/>
      <c r="B3" s="14"/>
      <c r="C3" s="14"/>
      <c r="D3" s="14"/>
      <c r="E3" s="14"/>
      <c r="F3" s="15" t="s">
        <v>35</v>
      </c>
      <c r="G3" s="15"/>
      <c r="H3" s="15"/>
      <c r="I3" s="15"/>
      <c r="J3" s="15"/>
      <c r="K3" s="15"/>
      <c r="L3" s="15"/>
      <c r="M3" s="14"/>
      <c r="N3" s="14"/>
      <c r="O3" s="14"/>
      <c r="P3" s="14"/>
    </row>
    <row r="5" spans="1:16" ht="51" customHeight="1" x14ac:dyDescent="0.25">
      <c r="A5" s="10" t="s">
        <v>1</v>
      </c>
      <c r="B5" s="10" t="s">
        <v>2</v>
      </c>
      <c r="C5" s="10" t="s">
        <v>34</v>
      </c>
      <c r="D5" s="10" t="s">
        <v>3</v>
      </c>
      <c r="E5" s="10" t="s">
        <v>4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6</v>
      </c>
      <c r="M5" s="10" t="s">
        <v>28</v>
      </c>
      <c r="N5" s="10" t="s">
        <v>5</v>
      </c>
      <c r="O5" s="10" t="s">
        <v>32</v>
      </c>
      <c r="P5" s="1" t="s">
        <v>33</v>
      </c>
    </row>
    <row r="6" spans="1:16" x14ac:dyDescent="0.25">
      <c r="A6" s="1">
        <v>1</v>
      </c>
      <c r="B6" s="2" t="s">
        <v>7</v>
      </c>
      <c r="C6" s="7">
        <v>2111</v>
      </c>
      <c r="D6" s="4">
        <v>1789744.83</v>
      </c>
      <c r="E6" s="4">
        <v>808310.13</v>
      </c>
      <c r="F6" s="4">
        <v>292348.08</v>
      </c>
      <c r="G6" s="4">
        <v>839484.15</v>
      </c>
      <c r="H6" s="4">
        <v>858901.44</v>
      </c>
      <c r="I6" s="4">
        <v>843838.38</v>
      </c>
      <c r="J6" s="4">
        <v>229380.26</v>
      </c>
      <c r="K6" s="4">
        <v>614504.78</v>
      </c>
      <c r="L6" s="4">
        <v>1118891.75</v>
      </c>
      <c r="M6" s="4">
        <v>242766.95</v>
      </c>
      <c r="N6" s="4">
        <v>400371.02</v>
      </c>
      <c r="O6" s="4">
        <v>79634.39</v>
      </c>
      <c r="P6" s="4">
        <f>SUM(D6:O6)</f>
        <v>8118176.1599999992</v>
      </c>
    </row>
    <row r="7" spans="1:16" x14ac:dyDescent="0.25">
      <c r="A7" s="1">
        <v>2</v>
      </c>
      <c r="B7" s="2" t="s">
        <v>8</v>
      </c>
      <c r="C7" s="7">
        <v>2120</v>
      </c>
      <c r="D7" s="4">
        <v>203378.77</v>
      </c>
      <c r="E7" s="4">
        <v>98144.95</v>
      </c>
      <c r="F7" s="4">
        <v>65294.48</v>
      </c>
      <c r="G7" s="4">
        <v>182878.23</v>
      </c>
      <c r="H7" s="4">
        <v>102793.71</v>
      </c>
      <c r="I7" s="4">
        <v>107009.74</v>
      </c>
      <c r="J7" s="4">
        <v>54500.69</v>
      </c>
      <c r="K7" s="4">
        <v>137247.65</v>
      </c>
      <c r="L7" s="4">
        <v>135228.76999999999</v>
      </c>
      <c r="M7" s="4">
        <v>53769.41</v>
      </c>
      <c r="N7" s="4">
        <v>91859.42</v>
      </c>
      <c r="O7" s="4">
        <v>16607.759999999998</v>
      </c>
      <c r="P7" s="4">
        <f t="shared" ref="P7:P28" si="0">SUM(D7:O7)</f>
        <v>1248713.5799999996</v>
      </c>
    </row>
    <row r="8" spans="1:16" ht="45" customHeight="1" x14ac:dyDescent="0.25">
      <c r="A8" s="1">
        <v>3</v>
      </c>
      <c r="B8" s="6" t="s">
        <v>30</v>
      </c>
      <c r="C8" s="10">
        <v>2210</v>
      </c>
      <c r="D8" s="5">
        <v>62808</v>
      </c>
      <c r="E8" s="5">
        <v>64780</v>
      </c>
      <c r="F8" s="5">
        <v>3062</v>
      </c>
      <c r="G8" s="5">
        <v>56952.800000000003</v>
      </c>
      <c r="H8" s="5">
        <v>20932.75</v>
      </c>
      <c r="I8" s="5">
        <v>16210.25</v>
      </c>
      <c r="J8" s="5">
        <v>8868</v>
      </c>
      <c r="K8" s="5">
        <v>24299</v>
      </c>
      <c r="L8" s="5">
        <v>2226</v>
      </c>
      <c r="M8" s="5">
        <v>5610</v>
      </c>
      <c r="N8" s="5">
        <v>47985</v>
      </c>
      <c r="O8" s="5"/>
      <c r="P8" s="8">
        <f t="shared" si="0"/>
        <v>313733.8</v>
      </c>
    </row>
    <row r="9" spans="1:16" x14ac:dyDescent="0.25">
      <c r="A9" s="1">
        <v>4</v>
      </c>
      <c r="B9" s="6" t="s">
        <v>9</v>
      </c>
      <c r="C9" s="10">
        <v>2230</v>
      </c>
      <c r="D9" s="5">
        <v>14705.36</v>
      </c>
      <c r="E9" s="5">
        <v>12265.75</v>
      </c>
      <c r="F9" s="5">
        <v>3710.86</v>
      </c>
      <c r="G9" s="5">
        <v>18628.650000000001</v>
      </c>
      <c r="H9" s="5">
        <v>12687.41</v>
      </c>
      <c r="I9" s="5">
        <v>9028.74</v>
      </c>
      <c r="J9" s="5">
        <v>4540.58</v>
      </c>
      <c r="K9" s="5">
        <v>12169.89</v>
      </c>
      <c r="L9" s="5">
        <v>16813.64</v>
      </c>
      <c r="M9" s="5">
        <v>8337.01</v>
      </c>
      <c r="N9" s="5">
        <v>4697.7299999999996</v>
      </c>
      <c r="O9" s="5"/>
      <c r="P9" s="8">
        <f t="shared" si="0"/>
        <v>117585.62</v>
      </c>
    </row>
    <row r="10" spans="1:16" ht="30" x14ac:dyDescent="0.25">
      <c r="A10" s="1">
        <v>5</v>
      </c>
      <c r="B10" s="6" t="s">
        <v>10</v>
      </c>
      <c r="C10" s="10">
        <v>2240</v>
      </c>
      <c r="D10" s="5">
        <v>4363.16</v>
      </c>
      <c r="E10" s="1">
        <v>2490.65</v>
      </c>
      <c r="F10" s="1">
        <v>13491.57</v>
      </c>
      <c r="G10" s="1">
        <v>5738.41</v>
      </c>
      <c r="H10" s="1">
        <v>2936.9</v>
      </c>
      <c r="I10" s="1">
        <v>990.65</v>
      </c>
      <c r="J10" s="1">
        <v>3503.99</v>
      </c>
      <c r="K10" s="1">
        <v>3370.6499999999996</v>
      </c>
      <c r="L10" s="1">
        <v>2936.9</v>
      </c>
      <c r="M10" s="1">
        <v>5588.76</v>
      </c>
      <c r="N10" s="1">
        <v>1020.65</v>
      </c>
      <c r="O10" s="1"/>
      <c r="P10" s="8">
        <f t="shared" si="0"/>
        <v>46432.290000000008</v>
      </c>
    </row>
    <row r="11" spans="1:16" x14ac:dyDescent="0.25">
      <c r="A11" s="1">
        <v>6</v>
      </c>
      <c r="B11" s="6" t="s">
        <v>11</v>
      </c>
      <c r="C11" s="10">
        <v>2250</v>
      </c>
      <c r="D11" s="5"/>
      <c r="E11" s="5"/>
      <c r="F11" s="5"/>
      <c r="G11" s="5">
        <v>148.52000000000001</v>
      </c>
      <c r="H11" s="5"/>
      <c r="I11" s="5"/>
      <c r="J11" s="5">
        <v>480</v>
      </c>
      <c r="K11" s="5">
        <v>825.72</v>
      </c>
      <c r="L11" s="5">
        <v>881.36</v>
      </c>
      <c r="M11" s="5"/>
      <c r="N11" s="5">
        <v>1505.52</v>
      </c>
      <c r="O11" s="5"/>
      <c r="P11" s="4">
        <f t="shared" si="0"/>
        <v>3841.12</v>
      </c>
    </row>
    <row r="12" spans="1:16" x14ac:dyDescent="0.25">
      <c r="A12" s="1">
        <v>7</v>
      </c>
      <c r="B12" s="6" t="s">
        <v>12</v>
      </c>
      <c r="C12" s="10">
        <v>2272</v>
      </c>
      <c r="D12" s="5">
        <v>3625.6</v>
      </c>
      <c r="E12" s="5">
        <v>1977.6</v>
      </c>
      <c r="F12" s="5">
        <v>1796.32</v>
      </c>
      <c r="G12" s="5">
        <v>2629.56</v>
      </c>
      <c r="H12" s="5">
        <v>2027.04</v>
      </c>
      <c r="I12" s="5">
        <v>1878.72</v>
      </c>
      <c r="J12" s="5">
        <v>1078.56</v>
      </c>
      <c r="K12" s="5">
        <v>1494.88</v>
      </c>
      <c r="L12" s="5">
        <v>1866.96</v>
      </c>
      <c r="M12" s="5">
        <v>1038.24</v>
      </c>
      <c r="N12" s="5">
        <v>1087.68</v>
      </c>
      <c r="O12" s="5"/>
      <c r="P12" s="4">
        <f t="shared" si="0"/>
        <v>20501.16</v>
      </c>
    </row>
    <row r="13" spans="1:16" x14ac:dyDescent="0.25">
      <c r="A13" s="1">
        <v>8</v>
      </c>
      <c r="B13" s="6" t="s">
        <v>13</v>
      </c>
      <c r="C13" s="10">
        <v>2273</v>
      </c>
      <c r="D13" s="5">
        <v>18949.34</v>
      </c>
      <c r="E13" s="5">
        <v>8269.18</v>
      </c>
      <c r="F13" s="5">
        <v>8977.0400000000009</v>
      </c>
      <c r="G13" s="5">
        <v>14434.55</v>
      </c>
      <c r="H13" s="5">
        <v>15102.82</v>
      </c>
      <c r="I13" s="5">
        <v>9610.66</v>
      </c>
      <c r="J13" s="5">
        <v>8655.2800000000007</v>
      </c>
      <c r="K13" s="5">
        <v>9853.2099999999991</v>
      </c>
      <c r="L13" s="5">
        <v>10217.049999999999</v>
      </c>
      <c r="M13" s="5">
        <v>9533.93</v>
      </c>
      <c r="N13" s="5">
        <v>8286.5</v>
      </c>
      <c r="O13" s="5"/>
      <c r="P13" s="4">
        <f t="shared" si="0"/>
        <v>121889.56</v>
      </c>
    </row>
    <row r="14" spans="1:16" x14ac:dyDescent="0.25">
      <c r="A14" s="1">
        <v>9</v>
      </c>
      <c r="B14" s="6" t="s">
        <v>14</v>
      </c>
      <c r="C14" s="10">
        <v>2271</v>
      </c>
      <c r="D14" s="5"/>
      <c r="E14" s="5">
        <v>27377.279999999999</v>
      </c>
      <c r="F14" s="5"/>
      <c r="G14" s="5"/>
      <c r="H14" s="5">
        <v>62611.56</v>
      </c>
      <c r="I14" s="5">
        <v>88699.72</v>
      </c>
      <c r="J14" s="5"/>
      <c r="K14" s="5"/>
      <c r="L14" s="5"/>
      <c r="M14" s="5"/>
      <c r="N14" s="5"/>
      <c r="O14" s="5"/>
      <c r="P14" s="4">
        <f t="shared" si="0"/>
        <v>178688.56</v>
      </c>
    </row>
    <row r="15" spans="1:16" x14ac:dyDescent="0.25">
      <c r="A15" s="1">
        <v>10</v>
      </c>
      <c r="B15" s="6" t="s">
        <v>15</v>
      </c>
      <c r="C15" s="10">
        <v>2274</v>
      </c>
      <c r="D15" s="5">
        <v>26777.95</v>
      </c>
      <c r="E15" s="5"/>
      <c r="F15" s="5">
        <v>8371.94</v>
      </c>
      <c r="G15" s="5"/>
      <c r="H15" s="5"/>
      <c r="I15" s="5"/>
      <c r="J15" s="5">
        <v>13409.37</v>
      </c>
      <c r="K15" s="5">
        <v>22964.18</v>
      </c>
      <c r="L15" s="5"/>
      <c r="M15" s="5"/>
      <c r="N15" s="5"/>
      <c r="O15" s="5"/>
      <c r="P15" s="4">
        <f t="shared" si="0"/>
        <v>71523.44</v>
      </c>
    </row>
    <row r="16" spans="1:16" x14ac:dyDescent="0.25">
      <c r="A16" s="1">
        <v>11</v>
      </c>
      <c r="B16" s="6" t="s">
        <v>16</v>
      </c>
      <c r="C16" s="10">
        <v>2250</v>
      </c>
      <c r="D16" s="4">
        <v>1823.62</v>
      </c>
      <c r="E16" s="4">
        <v>953.56</v>
      </c>
      <c r="F16" s="4"/>
      <c r="G16" s="4">
        <v>802.08</v>
      </c>
      <c r="H16" s="4">
        <v>1659.62</v>
      </c>
      <c r="I16" s="4">
        <v>1510.17</v>
      </c>
      <c r="J16" s="4"/>
      <c r="K16" s="4">
        <v>387.65</v>
      </c>
      <c r="L16" s="4">
        <v>3387.03</v>
      </c>
      <c r="M16" s="4"/>
      <c r="N16" s="4">
        <v>2280</v>
      </c>
      <c r="O16" s="4"/>
      <c r="P16" s="4">
        <f>SUM(D16:O16)</f>
        <v>12803.73</v>
      </c>
    </row>
    <row r="17" spans="1:16" x14ac:dyDescent="0.25">
      <c r="A17" s="1">
        <v>12</v>
      </c>
      <c r="B17" s="6" t="s">
        <v>31</v>
      </c>
      <c r="C17" s="10">
        <v>2210</v>
      </c>
      <c r="D17" s="4">
        <v>12848.4</v>
      </c>
      <c r="E17" s="4">
        <v>20990.7</v>
      </c>
      <c r="F17" s="4">
        <v>7345.5</v>
      </c>
      <c r="G17" s="4">
        <v>12811.05</v>
      </c>
      <c r="H17" s="4">
        <v>35171.25</v>
      </c>
      <c r="I17" s="4">
        <v>23144.55</v>
      </c>
      <c r="J17" s="4">
        <v>4108.5</v>
      </c>
      <c r="K17" s="4">
        <v>22576</v>
      </c>
      <c r="L17" s="4">
        <v>32814.050000000003</v>
      </c>
      <c r="M17" s="4">
        <v>9607.25</v>
      </c>
      <c r="N17" s="4"/>
      <c r="O17" s="4"/>
      <c r="P17" s="4">
        <f>SUM(D17:O17)</f>
        <v>181417.25</v>
      </c>
    </row>
    <row r="18" spans="1:16" x14ac:dyDescent="0.25">
      <c r="A18" s="1">
        <v>13</v>
      </c>
      <c r="B18" s="6" t="s">
        <v>29</v>
      </c>
      <c r="C18" s="10">
        <v>2240</v>
      </c>
      <c r="D18" s="4">
        <v>6965.56</v>
      </c>
      <c r="E18" s="4">
        <v>6965.56</v>
      </c>
      <c r="F18" s="4">
        <v>6965.56</v>
      </c>
      <c r="G18" s="4">
        <v>6965.56</v>
      </c>
      <c r="H18" s="4">
        <v>6965.56</v>
      </c>
      <c r="I18" s="4">
        <v>6965.56</v>
      </c>
      <c r="J18" s="4">
        <v>6965.56</v>
      </c>
      <c r="K18" s="4">
        <v>6965.56</v>
      </c>
      <c r="L18" s="4">
        <v>6965.56</v>
      </c>
      <c r="M18" s="4">
        <v>6965.56</v>
      </c>
      <c r="N18" s="4">
        <v>6965.56</v>
      </c>
      <c r="O18" s="4"/>
      <c r="P18" s="4">
        <f t="shared" si="0"/>
        <v>76621.159999999989</v>
      </c>
    </row>
    <row r="19" spans="1:16" x14ac:dyDescent="0.25">
      <c r="A19" s="11" t="s">
        <v>17</v>
      </c>
      <c r="B19" s="11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</row>
    <row r="20" spans="1:16" x14ac:dyDescent="0.25">
      <c r="A20" s="1"/>
      <c r="B20" s="12" t="s">
        <v>18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"/>
    </row>
    <row r="21" spans="1:16" ht="45" x14ac:dyDescent="0.25">
      <c r="A21" s="1">
        <v>1</v>
      </c>
      <c r="B21" s="6" t="s">
        <v>30</v>
      </c>
      <c r="C21" s="6"/>
      <c r="D21" s="1"/>
      <c r="E21" s="1"/>
      <c r="F21" s="1"/>
      <c r="G21" s="1">
        <v>1480</v>
      </c>
      <c r="H21" s="1"/>
      <c r="I21" s="1">
        <v>3628</v>
      </c>
      <c r="J21" s="1"/>
      <c r="K21" s="1"/>
      <c r="L21" s="1">
        <v>9300</v>
      </c>
      <c r="M21" s="1"/>
      <c r="N21" s="1"/>
      <c r="O21" s="1"/>
      <c r="P21" s="1">
        <f>SUM(C21:O21)</f>
        <v>14408</v>
      </c>
    </row>
    <row r="22" spans="1:16" x14ac:dyDescent="0.25">
      <c r="A22" s="1"/>
      <c r="B22" s="12" t="s">
        <v>19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"/>
    </row>
    <row r="23" spans="1:16" x14ac:dyDescent="0.25">
      <c r="A23" s="1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x14ac:dyDescent="0.25">
      <c r="A24" s="1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x14ac:dyDescent="0.25">
      <c r="A25" s="1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x14ac:dyDescent="0.25">
      <c r="A26" s="1"/>
      <c r="B26" s="12" t="s">
        <v>20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"/>
    </row>
    <row r="27" spans="1:16" ht="45" x14ac:dyDescent="0.25">
      <c r="A27" s="1"/>
      <c r="B27" s="2" t="s">
        <v>21</v>
      </c>
      <c r="C27" s="2"/>
      <c r="D27" s="3"/>
      <c r="E27" s="3"/>
      <c r="F27" s="3">
        <v>23955</v>
      </c>
      <c r="G27" s="3"/>
      <c r="H27" s="3"/>
      <c r="I27" s="3"/>
      <c r="J27" s="3"/>
      <c r="K27" s="3"/>
      <c r="L27" s="3"/>
      <c r="M27" s="3">
        <v>14199</v>
      </c>
      <c r="N27" s="3"/>
      <c r="O27" s="3"/>
      <c r="P27" s="3">
        <f t="shared" si="0"/>
        <v>38154</v>
      </c>
    </row>
    <row r="28" spans="1:16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</sheetData>
  <mergeCells count="5">
    <mergeCell ref="A19:B19"/>
    <mergeCell ref="B20:O20"/>
    <mergeCell ref="B22:O22"/>
    <mergeCell ref="B26:O26"/>
    <mergeCell ref="F3:L3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жовтень</vt:lpstr>
      <vt:lpstr>Аркуш3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2017-11-23T09:26:52Z</cp:lastPrinted>
  <dcterms:created xsi:type="dcterms:W3CDTF">2017-11-22T07:06:58Z</dcterms:created>
  <dcterms:modified xsi:type="dcterms:W3CDTF">2017-11-30T17:44:14Z</dcterms:modified>
</cp:coreProperties>
</file>